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mortenstoregjerde/Dropbox/_LES1/_Maler/"/>
    </mc:Choice>
  </mc:AlternateContent>
  <xr:revisionPtr revIDLastSave="0" documentId="8_{49321233-39B9-1742-901C-76FDBD5508B0}" xr6:coauthVersionLast="47" xr6:coauthVersionMax="47" xr10:uidLastSave="{00000000-0000-0000-0000-000000000000}"/>
  <bookViews>
    <workbookView xWindow="1140" yWindow="-15920" windowWidth="25600" windowHeight="15500" tabRatio="500" xr2:uid="{00000000-000D-0000-FFFF-FFFF00000000}"/>
  </bookViews>
  <sheets>
    <sheet name="Ark1" sheetId="1" r:id="rId1"/>
    <sheet name="Ark2" sheetId="2" state="hidden" r:id="rId2"/>
  </sheets>
  <calcPr calcId="191029" calcMode="manual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H12" i="1"/>
  <c r="H11" i="1"/>
  <c r="H9" i="1"/>
  <c r="H8" i="1"/>
  <c r="H7" i="1"/>
  <c r="H6" i="1"/>
  <c r="J6" i="1" s="1"/>
  <c r="H10" i="1"/>
  <c r="J8" i="1"/>
  <c r="J7" i="1"/>
  <c r="J9" i="1"/>
  <c r="J10" i="1"/>
  <c r="J11" i="1"/>
  <c r="J12" i="1"/>
  <c r="J13" i="1"/>
  <c r="J15" i="1" l="1"/>
</calcChain>
</file>

<file path=xl/sharedStrings.xml><?xml version="1.0" encoding="utf-8"?>
<sst xmlns="http://schemas.openxmlformats.org/spreadsheetml/2006/main" count="73" uniqueCount="55">
  <si>
    <t>037 214</t>
  </si>
  <si>
    <t>9/FIB-3R</t>
  </si>
  <si>
    <t>039 004</t>
  </si>
  <si>
    <t>039 998</t>
  </si>
  <si>
    <t>9/FEGO-3R</t>
  </si>
  <si>
    <t>039 982</t>
  </si>
  <si>
    <t>9/FEGO-P</t>
  </si>
  <si>
    <t>039 984</t>
  </si>
  <si>
    <t>9/FIB-3RL</t>
  </si>
  <si>
    <t>039 985</t>
  </si>
  <si>
    <t>9/FIB-PL</t>
  </si>
  <si>
    <t>Filter</t>
  </si>
  <si>
    <t>passer til</t>
  </si>
  <si>
    <t>Listepris</t>
  </si>
  <si>
    <t>Art.nr.</t>
  </si>
  <si>
    <t>Artikkel</t>
  </si>
  <si>
    <t>Produkt</t>
  </si>
  <si>
    <t>Kategori</t>
  </si>
  <si>
    <t>Antall</t>
  </si>
  <si>
    <t>Bestillingsliste</t>
  </si>
  <si>
    <t>Dato:</t>
  </si>
  <si>
    <t xml:space="preserve"> 3 stk.</t>
  </si>
  <si>
    <t xml:space="preserve">filter klasse G3 </t>
  </si>
  <si>
    <t xml:space="preserve">pollenfilter klasse F5 </t>
  </si>
  <si>
    <t>pollenfilter klasse F5</t>
  </si>
  <si>
    <t>vaskbart</t>
  </si>
  <si>
    <t>LUNOS filter</t>
  </si>
  <si>
    <t>eGO hybrid våtromsventilator</t>
  </si>
  <si>
    <t>egenskaper</t>
  </si>
  <si>
    <t>Postnummer / Sted</t>
  </si>
  <si>
    <t>E-postadresse:</t>
  </si>
  <si>
    <t>Faktura ønskes per brev</t>
  </si>
  <si>
    <t>Faktura ønskes per e-post</t>
  </si>
  <si>
    <t>039 721</t>
  </si>
  <si>
    <t>2/FSI-R</t>
  </si>
  <si>
    <t>Silvento avtrekksvifter</t>
  </si>
  <si>
    <t>støvfilter</t>
  </si>
  <si>
    <t>Kolonnesum</t>
  </si>
  <si>
    <t>Sum</t>
  </si>
  <si>
    <t>kr.</t>
  </si>
  <si>
    <t xml:space="preserve"> 2 sett</t>
  </si>
  <si>
    <t>9/FIB-P</t>
  </si>
  <si>
    <t>Navn:</t>
  </si>
  <si>
    <t>Adresse:</t>
  </si>
  <si>
    <t>Mobilnummer:</t>
  </si>
  <si>
    <t>Frakt tilkommer.</t>
  </si>
  <si>
    <t>e2, RA 15-60, AB 30/60, passiv ventil</t>
  </si>
  <si>
    <t>9/IBS lyddempende deksel til e2, passiv ventil</t>
  </si>
  <si>
    <t xml:space="preserve"> 2 stk.</t>
  </si>
  <si>
    <t>utbyttbart</t>
  </si>
  <si>
    <t>partikkelfilter kl. ePM1 55%</t>
  </si>
  <si>
    <t>040 181</t>
  </si>
  <si>
    <t>9/FIB-F7</t>
  </si>
  <si>
    <t>Dekslene IBK og IBF (Hygiene/Trådløst)</t>
  </si>
  <si>
    <r>
      <t xml:space="preserve">PS: Listepriser er </t>
    </r>
    <r>
      <rPr>
        <b/>
        <u/>
        <sz val="11"/>
        <color rgb="FF0070C0"/>
        <rFont val="Arial"/>
        <family val="2"/>
      </rPr>
      <t>inkl. mva</t>
    </r>
    <r>
      <rPr>
        <sz val="11"/>
        <color rgb="FF0070C0"/>
        <rFont val="Arial"/>
        <family val="2"/>
      </rPr>
      <t>. De gjelder fra og med mars 2023 inntil den erstattes av ny liste.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</si>
</sst>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8"/>
      <name val="Calibri"/>
      <family val="2"/>
      <scheme val="minor"/>
    </font>
    <font>
      <b/>
      <sz val="12"/>
      <color rgb="FF0070C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Arial"/>
      <family val="2"/>
    </font>
    <font>
      <b/>
      <sz val="11"/>
      <color rgb="FF000000"/>
      <name val="Arial"/>
      <family val="2"/>
    </font>
    <font>
      <b/>
      <sz val="14"/>
      <color rgb="FF0070C0"/>
      <name val="Arial Narrow"/>
      <family val="2"/>
    </font>
    <font>
      <sz val="11"/>
      <color rgb="FF0070C0"/>
      <name val="Arial"/>
      <family val="2"/>
    </font>
    <font>
      <b/>
      <u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2" fontId="6" fillId="0" borderId="0" xfId="0" applyNumberFormat="1" applyFont="1"/>
    <xf numFmtId="0" fontId="15" fillId="0" borderId="0" xfId="0" applyFont="1"/>
    <xf numFmtId="0" fontId="2" fillId="2" borderId="0" xfId="0" applyFont="1" applyFill="1"/>
    <xf numFmtId="0" fontId="2" fillId="0" borderId="4" xfId="0" applyFont="1" applyBorder="1"/>
    <xf numFmtId="0" fontId="4" fillId="0" borderId="3" xfId="0" applyFont="1" applyBorder="1"/>
    <xf numFmtId="0" fontId="11" fillId="0" borderId="3" xfId="0" applyFont="1" applyBorder="1"/>
    <xf numFmtId="0" fontId="18" fillId="0" borderId="0" xfId="0" applyFont="1"/>
    <xf numFmtId="0" fontId="6" fillId="0" borderId="0" xfId="0" applyFont="1"/>
    <xf numFmtId="0" fontId="19" fillId="0" borderId="0" xfId="0" applyFont="1"/>
    <xf numFmtId="0" fontId="20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2" borderId="3" xfId="0" applyFont="1" applyFill="1" applyBorder="1"/>
    <xf numFmtId="0" fontId="2" fillId="2" borderId="3" xfId="0" applyFont="1" applyFill="1" applyBorder="1"/>
    <xf numFmtId="0" fontId="3" fillId="2" borderId="3" xfId="0" applyFont="1" applyFill="1" applyBorder="1" applyAlignment="1">
      <alignment vertical="top" wrapText="1"/>
    </xf>
    <xf numFmtId="0" fontId="7" fillId="2" borderId="3" xfId="0" applyFont="1" applyFill="1" applyBorder="1"/>
    <xf numFmtId="4" fontId="5" fillId="2" borderId="3" xfId="0" applyNumberFormat="1" applyFont="1" applyFill="1" applyBorder="1"/>
    <xf numFmtId="0" fontId="21" fillId="0" borderId="0" xfId="0" applyFont="1"/>
    <xf numFmtId="49" fontId="4" fillId="0" borderId="0" xfId="0" applyNumberFormat="1" applyFont="1"/>
    <xf numFmtId="2" fontId="4" fillId="0" borderId="2" xfId="0" applyNumberFormat="1" applyFont="1" applyBorder="1"/>
    <xf numFmtId="2" fontId="4" fillId="0" borderId="1" xfId="0" applyNumberFormat="1" applyFont="1" applyBorder="1"/>
    <xf numFmtId="2" fontId="4" fillId="0" borderId="0" xfId="0" applyNumberFormat="1" applyFont="1"/>
    <xf numFmtId="164" fontId="5" fillId="0" borderId="11" xfId="1" applyFont="1" applyBorder="1"/>
    <xf numFmtId="164" fontId="2" fillId="0" borderId="8" xfId="1" applyFont="1" applyBorder="1"/>
    <xf numFmtId="164" fontId="2" fillId="0" borderId="9" xfId="1" applyFont="1" applyBorder="1"/>
    <xf numFmtId="164" fontId="2" fillId="0" borderId="10" xfId="1" applyFont="1" applyBorder="1"/>
    <xf numFmtId="0" fontId="11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0" fillId="3" borderId="7" xfId="0" applyFont="1" applyFill="1" applyBorder="1" applyProtection="1">
      <protection locked="0"/>
    </xf>
    <xf numFmtId="2" fontId="6" fillId="0" borderId="2" xfId="0" applyNumberFormat="1" applyFont="1" applyBorder="1" applyProtection="1">
      <protection hidden="1"/>
    </xf>
    <xf numFmtId="2" fontId="6" fillId="0" borderId="0" xfId="0" applyNumberFormat="1" applyFont="1" applyProtection="1">
      <protection hidden="1"/>
    </xf>
    <xf numFmtId="4" fontId="5" fillId="2" borderId="0" xfId="0" applyNumberFormat="1" applyFont="1" applyFill="1" applyProtection="1">
      <protection hidden="1"/>
    </xf>
    <xf numFmtId="2" fontId="6" fillId="0" borderId="1" xfId="0" applyNumberFormat="1" applyFont="1" applyBorder="1" applyProtection="1">
      <protection hidden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1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>
      <alignment horizontal="left" vertical="top"/>
    </xf>
  </cellXfs>
  <cellStyles count="6">
    <cellStyle name="Benyttet hyperkobling" xfId="3" builtinId="9" hidden="1"/>
    <cellStyle name="Benyttet hyperkobling" xfId="5" builtinId="9" hidden="1"/>
    <cellStyle name="Hyperkobling" xfId="2" builtinId="8" hidden="1"/>
    <cellStyle name="Hyperkobling" xfId="4" builtinId="8" hidden="1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126023</xdr:colOff>
      <xdr:row>0</xdr:row>
      <xdr:rowOff>75362</xdr:rowOff>
    </xdr:from>
    <xdr:ext cx="1616111" cy="493625"/>
    <xdr:pic>
      <xdr:nvPicPr>
        <xdr:cNvPr id="3" name="Bilde 2" descr="lavenergi-systemer_logo">
          <a:extLst>
            <a:ext uri="{FF2B5EF4-FFF2-40B4-BE49-F238E27FC236}">
              <a16:creationId xmlns:a16="http://schemas.microsoft.com/office/drawing/2014/main" id="{C6B9874E-6691-0248-B42F-B03F3D24CC1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71952" y="75362"/>
          <a:ext cx="1616111" cy="49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9"/>
  <sheetViews>
    <sheetView tabSelected="1" topLeftCell="B18" zoomScale="140" zoomScaleNormal="140" workbookViewId="0">
      <selection activeCell="D22" sqref="D22"/>
    </sheetView>
  </sheetViews>
  <sheetFormatPr baseColWidth="10" defaultColWidth="10.83203125" defaultRowHeight="16" x14ac:dyDescent="0.2"/>
  <cols>
    <col min="1" max="1" width="8.83203125" style="1" hidden="1" customWidth="1"/>
    <col min="2" max="2" width="8.83203125" style="1" customWidth="1"/>
    <col min="3" max="3" width="12" style="7" customWidth="1"/>
    <col min="4" max="4" width="25.5" style="1" customWidth="1"/>
    <col min="5" max="5" width="11.6640625" style="1" customWidth="1"/>
    <col min="6" max="6" width="7.83203125" style="1" customWidth="1"/>
    <col min="7" max="7" width="42.33203125" style="6" customWidth="1"/>
    <col min="8" max="8" width="9.1640625" style="3" customWidth="1"/>
    <col min="9" max="9" width="6.1640625" style="1" customWidth="1"/>
    <col min="10" max="10" width="11.83203125" style="1" customWidth="1"/>
    <col min="11" max="16384" width="10.83203125" style="1"/>
  </cols>
  <sheetData>
    <row r="2" spans="1:10" s="17" customFormat="1" ht="29" customHeight="1" x14ac:dyDescent="0.25">
      <c r="B2" s="17" t="s">
        <v>19</v>
      </c>
      <c r="E2" s="17" t="s">
        <v>26</v>
      </c>
    </row>
    <row r="3" spans="1:10" s="17" customFormat="1" ht="7" customHeight="1" x14ac:dyDescent="0.25"/>
    <row r="4" spans="1:10" s="10" customFormat="1" ht="25" customHeight="1" x14ac:dyDescent="0.2">
      <c r="A4" s="20" t="s">
        <v>17</v>
      </c>
      <c r="B4" s="20" t="s">
        <v>14</v>
      </c>
      <c r="C4" s="20" t="s">
        <v>15</v>
      </c>
      <c r="D4" s="20" t="s">
        <v>16</v>
      </c>
      <c r="E4" s="20" t="s">
        <v>28</v>
      </c>
      <c r="F4" s="20" t="s">
        <v>18</v>
      </c>
      <c r="G4" s="20" t="s">
        <v>12</v>
      </c>
      <c r="H4" s="9" t="s">
        <v>13</v>
      </c>
      <c r="I4" s="12" t="s">
        <v>18</v>
      </c>
      <c r="J4" s="12" t="s">
        <v>37</v>
      </c>
    </row>
    <row r="5" spans="1:10" ht="6" customHeight="1" x14ac:dyDescent="0.2">
      <c r="A5" s="23"/>
      <c r="B5" s="24"/>
      <c r="C5" s="23"/>
      <c r="D5" s="25"/>
      <c r="E5" s="25"/>
      <c r="F5" s="25"/>
      <c r="G5" s="26"/>
      <c r="H5" s="27"/>
      <c r="I5" s="13"/>
    </row>
    <row r="6" spans="1:10" x14ac:dyDescent="0.2">
      <c r="A6" s="52" t="s">
        <v>11</v>
      </c>
      <c r="B6" s="2" t="s">
        <v>0</v>
      </c>
      <c r="C6" s="8" t="s">
        <v>1</v>
      </c>
      <c r="D6" s="2" t="s">
        <v>22</v>
      </c>
      <c r="E6" s="2" t="s">
        <v>25</v>
      </c>
      <c r="F6" s="2" t="s">
        <v>21</v>
      </c>
      <c r="G6" s="1" t="s">
        <v>46</v>
      </c>
      <c r="H6" s="30">
        <f>299/0.8</f>
        <v>373.75</v>
      </c>
      <c r="I6" s="43"/>
      <c r="J6" s="34">
        <f>H6*I6</f>
        <v>0</v>
      </c>
    </row>
    <row r="7" spans="1:10" x14ac:dyDescent="0.2">
      <c r="A7" s="52"/>
      <c r="B7" s="2" t="s">
        <v>2</v>
      </c>
      <c r="C7" s="8" t="s">
        <v>41</v>
      </c>
      <c r="D7" s="2" t="s">
        <v>23</v>
      </c>
      <c r="E7" s="2" t="s">
        <v>49</v>
      </c>
      <c r="F7" s="2" t="s">
        <v>21</v>
      </c>
      <c r="G7" s="1" t="s">
        <v>46</v>
      </c>
      <c r="H7" s="30">
        <f>375/0.8</f>
        <v>468.75</v>
      </c>
      <c r="I7" s="43"/>
      <c r="J7" s="35">
        <f t="shared" ref="J7:J13" si="0">H7*I7</f>
        <v>0</v>
      </c>
    </row>
    <row r="8" spans="1:10" x14ac:dyDescent="0.2">
      <c r="A8" s="52"/>
      <c r="B8" s="29" t="s">
        <v>51</v>
      </c>
      <c r="C8" s="8" t="s">
        <v>52</v>
      </c>
      <c r="D8" s="2" t="s">
        <v>50</v>
      </c>
      <c r="E8" s="2" t="s">
        <v>49</v>
      </c>
      <c r="F8" s="2" t="s">
        <v>48</v>
      </c>
      <c r="G8" s="1" t="s">
        <v>53</v>
      </c>
      <c r="H8" s="30">
        <f>245/0.8</f>
        <v>306.25</v>
      </c>
      <c r="I8" s="43"/>
      <c r="J8" s="35">
        <f t="shared" si="0"/>
        <v>0</v>
      </c>
    </row>
    <row r="9" spans="1:10" x14ac:dyDescent="0.2">
      <c r="A9" s="52"/>
      <c r="B9" s="2" t="s">
        <v>7</v>
      </c>
      <c r="C9" s="8" t="s">
        <v>8</v>
      </c>
      <c r="D9" s="2" t="s">
        <v>22</v>
      </c>
      <c r="E9" s="2" t="s">
        <v>25</v>
      </c>
      <c r="F9" s="2" t="s">
        <v>21</v>
      </c>
      <c r="G9" s="2" t="s">
        <v>47</v>
      </c>
      <c r="H9" s="30">
        <f>308/0.8</f>
        <v>385</v>
      </c>
      <c r="I9" s="43"/>
      <c r="J9" s="35">
        <f t="shared" si="0"/>
        <v>0</v>
      </c>
    </row>
    <row r="10" spans="1:10" x14ac:dyDescent="0.2">
      <c r="A10" s="52"/>
      <c r="B10" s="2" t="s">
        <v>9</v>
      </c>
      <c r="C10" s="8" t="s">
        <v>10</v>
      </c>
      <c r="D10" s="2" t="s">
        <v>23</v>
      </c>
      <c r="E10" s="2" t="s">
        <v>49</v>
      </c>
      <c r="F10" s="2" t="s">
        <v>21</v>
      </c>
      <c r="G10" s="2" t="s">
        <v>47</v>
      </c>
      <c r="H10" s="30">
        <f>339/0.8</f>
        <v>423.75</v>
      </c>
      <c r="I10" s="43"/>
      <c r="J10" s="35">
        <f t="shared" si="0"/>
        <v>0</v>
      </c>
    </row>
    <row r="11" spans="1:10" x14ac:dyDescent="0.2">
      <c r="A11" s="52"/>
      <c r="B11" s="29" t="s">
        <v>33</v>
      </c>
      <c r="C11" s="8" t="s">
        <v>34</v>
      </c>
      <c r="D11" s="2" t="s">
        <v>36</v>
      </c>
      <c r="E11" s="2" t="s">
        <v>25</v>
      </c>
      <c r="F11" s="2" t="s">
        <v>21</v>
      </c>
      <c r="G11" s="2" t="s">
        <v>35</v>
      </c>
      <c r="H11" s="30">
        <f>325/0.8</f>
        <v>406.25</v>
      </c>
      <c r="I11" s="43"/>
      <c r="J11" s="35">
        <f t="shared" si="0"/>
        <v>0</v>
      </c>
    </row>
    <row r="12" spans="1:10" x14ac:dyDescent="0.2">
      <c r="A12" s="52"/>
      <c r="B12" s="2" t="s">
        <v>3</v>
      </c>
      <c r="C12" s="8" t="s">
        <v>4</v>
      </c>
      <c r="D12" s="2" t="s">
        <v>22</v>
      </c>
      <c r="E12" s="2" t="s">
        <v>25</v>
      </c>
      <c r="F12" s="48" t="s">
        <v>40</v>
      </c>
      <c r="G12" s="2" t="s">
        <v>27</v>
      </c>
      <c r="H12" s="30">
        <f>233/0.8</f>
        <v>291.25</v>
      </c>
      <c r="I12" s="43"/>
      <c r="J12" s="35">
        <f t="shared" si="0"/>
        <v>0</v>
      </c>
    </row>
    <row r="13" spans="1:10" x14ac:dyDescent="0.2">
      <c r="A13" s="52"/>
      <c r="B13" s="15" t="s">
        <v>5</v>
      </c>
      <c r="C13" s="16" t="s">
        <v>6</v>
      </c>
      <c r="D13" s="15" t="s">
        <v>24</v>
      </c>
      <c r="E13" s="15" t="s">
        <v>49</v>
      </c>
      <c r="F13" s="49" t="s">
        <v>40</v>
      </c>
      <c r="G13" s="15" t="s">
        <v>27</v>
      </c>
      <c r="H13" s="31">
        <f>298/0.8</f>
        <v>372.5</v>
      </c>
      <c r="I13" s="43"/>
      <c r="J13" s="36">
        <f t="shared" si="0"/>
        <v>0</v>
      </c>
    </row>
    <row r="14" spans="1:10" x14ac:dyDescent="0.2">
      <c r="A14" s="14"/>
      <c r="B14" s="2"/>
      <c r="C14" s="8"/>
      <c r="D14" s="2"/>
      <c r="E14" s="2"/>
      <c r="F14" s="2"/>
      <c r="G14" s="5"/>
      <c r="H14" s="11"/>
    </row>
    <row r="15" spans="1:10" s="3" customFormat="1" ht="17" thickBot="1" x14ac:dyDescent="0.25">
      <c r="B15" s="18"/>
      <c r="C15" s="19"/>
      <c r="D15" s="18"/>
      <c r="E15" s="18"/>
      <c r="F15" s="18"/>
      <c r="G15" s="18"/>
      <c r="H15" s="32" t="s">
        <v>38</v>
      </c>
      <c r="I15" s="1" t="s">
        <v>39</v>
      </c>
      <c r="J15" s="33">
        <f>SUM(J6:J14)</f>
        <v>0</v>
      </c>
    </row>
    <row r="16" spans="1:10" ht="17" thickTop="1" x14ac:dyDescent="0.2">
      <c r="C16" s="22" t="s">
        <v>20</v>
      </c>
      <c r="D16" s="37"/>
      <c r="E16" s="2"/>
      <c r="F16" s="2"/>
      <c r="G16" s="2"/>
      <c r="H16" s="11"/>
    </row>
    <row r="17" spans="1:8" ht="10" customHeight="1" x14ac:dyDescent="0.2">
      <c r="C17" s="22"/>
      <c r="D17" s="8"/>
      <c r="E17" s="2"/>
      <c r="F17" s="2"/>
      <c r="G17" s="2"/>
      <c r="H17" s="11"/>
    </row>
    <row r="18" spans="1:8" ht="21" customHeight="1" x14ac:dyDescent="0.2">
      <c r="C18" s="21" t="s">
        <v>42</v>
      </c>
      <c r="D18" s="37"/>
      <c r="E18" s="38"/>
      <c r="F18" s="2"/>
      <c r="G18" s="21"/>
      <c r="H18" s="51"/>
    </row>
    <row r="19" spans="1:8" ht="26" customHeight="1" x14ac:dyDescent="0.2">
      <c r="C19" s="21" t="s">
        <v>43</v>
      </c>
      <c r="D19" s="39"/>
      <c r="E19" s="40"/>
      <c r="F19" s="2"/>
      <c r="G19" s="21"/>
      <c r="H19" s="51"/>
    </row>
    <row r="20" spans="1:8" ht="26" customHeight="1" x14ac:dyDescent="0.2">
      <c r="C20" s="21" t="s">
        <v>29</v>
      </c>
      <c r="D20" s="39"/>
      <c r="E20" s="40"/>
      <c r="F20" s="2"/>
      <c r="G20" s="21"/>
      <c r="H20" s="51"/>
    </row>
    <row r="21" spans="1:8" ht="23" customHeight="1" x14ac:dyDescent="0.2">
      <c r="C21" s="21" t="s">
        <v>30</v>
      </c>
      <c r="D21" s="39"/>
      <c r="E21" s="40"/>
      <c r="F21" s="2"/>
      <c r="G21" s="2"/>
      <c r="H21" s="11"/>
    </row>
    <row r="22" spans="1:8" ht="23" customHeight="1" x14ac:dyDescent="0.2">
      <c r="C22" s="21" t="s">
        <v>44</v>
      </c>
      <c r="D22" s="39"/>
      <c r="E22" s="40"/>
      <c r="F22" s="2"/>
      <c r="G22" s="2"/>
      <c r="H22" s="11"/>
    </row>
    <row r="23" spans="1:8" ht="10" customHeight="1" thickBot="1" x14ac:dyDescent="0.25">
      <c r="C23" s="21"/>
      <c r="D23" s="50"/>
      <c r="E23" s="51"/>
      <c r="F23" s="2"/>
      <c r="G23" s="2"/>
      <c r="H23" s="11"/>
    </row>
    <row r="24" spans="1:8" ht="17" thickBot="1" x14ac:dyDescent="0.25">
      <c r="C24" s="41"/>
      <c r="D24" s="2" t="s">
        <v>31</v>
      </c>
      <c r="E24" s="2"/>
      <c r="F24" s="2"/>
      <c r="G24" s="2"/>
      <c r="H24" s="11"/>
    </row>
    <row r="25" spans="1:8" ht="4" customHeight="1" thickBot="1" x14ac:dyDescent="0.25">
      <c r="C25" s="2"/>
      <c r="D25" s="2"/>
      <c r="E25" s="2"/>
      <c r="F25" s="2"/>
      <c r="G25" s="2"/>
      <c r="H25" s="11"/>
    </row>
    <row r="26" spans="1:8" ht="17" thickBot="1" x14ac:dyDescent="0.25">
      <c r="C26" s="42"/>
      <c r="D26" s="1" t="s">
        <v>32</v>
      </c>
      <c r="G26" s="1"/>
    </row>
    <row r="27" spans="1:8" x14ac:dyDescent="0.2">
      <c r="C27" s="1"/>
      <c r="D27" s="7"/>
      <c r="G27" s="1"/>
    </row>
    <row r="28" spans="1:8" x14ac:dyDescent="0.2">
      <c r="A28" s="28"/>
      <c r="B28" s="28" t="s">
        <v>54</v>
      </c>
      <c r="C28" s="1"/>
      <c r="D28" s="7"/>
      <c r="G28" s="1"/>
    </row>
    <row r="29" spans="1:8" x14ac:dyDescent="0.2">
      <c r="A29" s="28"/>
      <c r="B29" s="28" t="s">
        <v>45</v>
      </c>
      <c r="C29" s="1"/>
      <c r="D29" s="7"/>
      <c r="G29" s="1"/>
    </row>
    <row r="30" spans="1:8" x14ac:dyDescent="0.2">
      <c r="C30" s="1"/>
      <c r="D30" s="7"/>
      <c r="G30" s="1"/>
    </row>
    <row r="31" spans="1:8" x14ac:dyDescent="0.2">
      <c r="G31" s="4"/>
    </row>
    <row r="32" spans="1:8" x14ac:dyDescent="0.2">
      <c r="G32" s="4"/>
    </row>
    <row r="33" spans="7:7" x14ac:dyDescent="0.2">
      <c r="G33" s="4"/>
    </row>
    <row r="34" spans="7:7" x14ac:dyDescent="0.2">
      <c r="G34" s="4"/>
    </row>
    <row r="35" spans="7:7" x14ac:dyDescent="0.2">
      <c r="G35" s="4"/>
    </row>
    <row r="36" spans="7:7" x14ac:dyDescent="0.2">
      <c r="G36" s="4"/>
    </row>
    <row r="37" spans="7:7" x14ac:dyDescent="0.2">
      <c r="G37" s="4"/>
    </row>
    <row r="38" spans="7:7" x14ac:dyDescent="0.2">
      <c r="G38" s="4"/>
    </row>
    <row r="39" spans="7:7" x14ac:dyDescent="0.2">
      <c r="G39" s="4"/>
    </row>
    <row r="40" spans="7:7" x14ac:dyDescent="0.2">
      <c r="G40" s="4"/>
    </row>
    <row r="41" spans="7:7" x14ac:dyDescent="0.2">
      <c r="G41" s="4"/>
    </row>
    <row r="42" spans="7:7" x14ac:dyDescent="0.2">
      <c r="G42" s="4"/>
    </row>
    <row r="43" spans="7:7" x14ac:dyDescent="0.2">
      <c r="G43" s="4"/>
    </row>
    <row r="44" spans="7:7" x14ac:dyDescent="0.2">
      <c r="G44" s="4"/>
    </row>
    <row r="45" spans="7:7" x14ac:dyDescent="0.2">
      <c r="G45" s="4"/>
    </row>
    <row r="46" spans="7:7" x14ac:dyDescent="0.2">
      <c r="G46" s="4"/>
    </row>
    <row r="47" spans="7:7" x14ac:dyDescent="0.2">
      <c r="G47" s="4"/>
    </row>
    <row r="48" spans="7:7" x14ac:dyDescent="0.2">
      <c r="G48" s="4"/>
    </row>
    <row r="49" spans="7:7" x14ac:dyDescent="0.2">
      <c r="G49" s="4"/>
    </row>
    <row r="50" spans="7:7" x14ac:dyDescent="0.2">
      <c r="G50" s="4"/>
    </row>
    <row r="51" spans="7:7" x14ac:dyDescent="0.2">
      <c r="G51" s="4"/>
    </row>
    <row r="52" spans="7:7" x14ac:dyDescent="0.2">
      <c r="G52" s="4"/>
    </row>
    <row r="53" spans="7:7" x14ac:dyDescent="0.2">
      <c r="G53" s="4"/>
    </row>
    <row r="54" spans="7:7" x14ac:dyDescent="0.2">
      <c r="G54" s="4"/>
    </row>
    <row r="55" spans="7:7" x14ac:dyDescent="0.2">
      <c r="G55" s="4"/>
    </row>
    <row r="56" spans="7:7" x14ac:dyDescent="0.2">
      <c r="G56" s="4"/>
    </row>
    <row r="57" spans="7:7" x14ac:dyDescent="0.2">
      <c r="G57" s="4"/>
    </row>
    <row r="58" spans="7:7" x14ac:dyDescent="0.2">
      <c r="G58" s="4"/>
    </row>
    <row r="59" spans="7:7" x14ac:dyDescent="0.2">
      <c r="G59" s="4"/>
    </row>
  </sheetData>
  <sheetProtection sheet="1" selectLockedCells="1"/>
  <mergeCells count="2">
    <mergeCell ref="A6:A11"/>
    <mergeCell ref="A12:A13"/>
  </mergeCells>
  <phoneticPr fontId="12" type="noConversion"/>
  <pageMargins left="0.25" right="0.25" top="0.75" bottom="0.75" header="0.3" footer="0.3"/>
  <pageSetup paperSize="9" scale="66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AB985-2186-B948-9550-BE2C29F271EA}">
  <dimension ref="B4:B12"/>
  <sheetViews>
    <sheetView workbookViewId="0">
      <selection activeCell="B4" sqref="B4:B12"/>
    </sheetView>
  </sheetViews>
  <sheetFormatPr baseColWidth="10" defaultColWidth="11.1640625" defaultRowHeight="16" x14ac:dyDescent="0.2"/>
  <sheetData>
    <row r="4" spans="2:2" x14ac:dyDescent="0.2">
      <c r="B4" s="44">
        <v>180</v>
      </c>
    </row>
    <row r="5" spans="2:2" x14ac:dyDescent="0.2">
      <c r="B5" s="44">
        <v>221</v>
      </c>
    </row>
    <row r="6" spans="2:2" x14ac:dyDescent="0.2">
      <c r="B6" s="44">
        <v>180</v>
      </c>
    </row>
    <row r="7" spans="2:2" x14ac:dyDescent="0.2">
      <c r="B7" s="45">
        <v>221</v>
      </c>
    </row>
    <row r="8" spans="2:2" x14ac:dyDescent="0.2">
      <c r="B8" s="44">
        <v>196</v>
      </c>
    </row>
    <row r="9" spans="2:2" x14ac:dyDescent="0.2">
      <c r="B9" s="45">
        <v>221</v>
      </c>
    </row>
    <row r="10" spans="2:2" x14ac:dyDescent="0.2">
      <c r="B10" s="46"/>
    </row>
    <row r="11" spans="2:2" x14ac:dyDescent="0.2">
      <c r="B11" s="44">
        <v>134</v>
      </c>
    </row>
    <row r="12" spans="2:2" x14ac:dyDescent="0.2">
      <c r="B12" s="47">
        <v>175</v>
      </c>
    </row>
  </sheetData>
  <sheetProtection algorithmName="SHA-512" hashValue="Xw4r7mZNUyDdZaMyeJIqY3HpecZu4sHRZnLplO3IU7u+gqlmlIk4cQIu7qyg7LS/WugtUrrEndLK5CAoowcO4A==" saltValue="AC4BsI3EknSX7w1iCj0jqg==" spinCount="100000" sheet="1" objects="1" scenarios="1" selectLockedCells="1" selectUn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Storegjerde</dc:creator>
  <cp:lastModifiedBy>Morten Storegjerde</cp:lastModifiedBy>
  <cp:lastPrinted>2018-05-28T21:51:46Z</cp:lastPrinted>
  <dcterms:created xsi:type="dcterms:W3CDTF">2017-10-24T14:30:20Z</dcterms:created>
  <dcterms:modified xsi:type="dcterms:W3CDTF">2023-03-23T00:37:21Z</dcterms:modified>
</cp:coreProperties>
</file>